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化学工艺系学硕" sheetId="13" r:id="rId1"/>
    <sheet name="化学工艺系专硕" sheetId="14" r:id="rId2"/>
    <sheet name="化学工程系学硕" sheetId="8" r:id="rId3"/>
    <sheet name="化学工程系专硕" sheetId="9" r:id="rId4"/>
    <sheet name="能源与催化工程系学硕" sheetId="10" r:id="rId5"/>
    <sheet name="能源与催化工程系专硕" sheetId="11" r:id="rId6"/>
    <sheet name="环境工程组学硕" sheetId="16" r:id="rId7"/>
    <sheet name="环境科学组学硕" sheetId="17" r:id="rId8"/>
    <sheet name="环境工程专硕" sheetId="18" r:id="rId9"/>
    <sheet name="工程管理" sheetId="12" r:id="rId10"/>
    <sheet name="非全日制化学工程（单考）" sheetId="7" r:id="rId11"/>
    <sheet name="非全日制环境工程（单考）" sheetId="19" r:id="rId12"/>
    <sheet name="少数民族骨干计划" sheetId="15" r:id="rId13"/>
  </sheets>
  <definedNames>
    <definedName name="_xlnm._FilterDatabase" localSheetId="0" hidden="1">化学工艺系学硕!$A$3:$L$52</definedName>
    <definedName name="_xlnm._FilterDatabase" localSheetId="1" hidden="1">化学工艺系专硕!$A$3:$L$38</definedName>
    <definedName name="_xlnm._FilterDatabase" localSheetId="2" hidden="1">化学工程系学硕!$A$3:$L$49</definedName>
    <definedName name="_xlnm._FilterDatabase" localSheetId="3" hidden="1">化学工程系专硕!$A$3:$L$32</definedName>
    <definedName name="_xlnm._FilterDatabase" localSheetId="4" hidden="1">能源与催化工程系学硕!$A$3:$L$39</definedName>
    <definedName name="_xlnm._FilterDatabase" localSheetId="5" hidden="1">能源与催化工程系专硕!$A$3:$L$29</definedName>
    <definedName name="_xlnm._FilterDatabase" localSheetId="6" hidden="1">环境工程组学硕!$A$3:$M$31</definedName>
    <definedName name="_xlnm._FilterDatabase" localSheetId="7" hidden="1">环境科学组学硕!$A$3:$L$18</definedName>
    <definedName name="_xlnm._FilterDatabase" localSheetId="8" hidden="1">环境工程专硕!$A$3:$L$24</definedName>
    <definedName name="_xlnm._FilterDatabase" localSheetId="12" hidden="1">少数民族骨干计划!$A$3:$L$4</definedName>
  </definedNames>
  <calcPr calcId="144525"/>
</workbook>
</file>

<file path=xl/sharedStrings.xml><?xml version="1.0" encoding="utf-8"?>
<sst xmlns="http://schemas.openxmlformats.org/spreadsheetml/2006/main" count="1621" uniqueCount="623">
  <si>
    <t>化学工程与环境学院2023级全日制硕士研究生复试成绩汇总暨拟录取名单统计表</t>
  </si>
  <si>
    <t>复试小组名称： 化学工艺系（学术型）</t>
  </si>
  <si>
    <t>序号</t>
  </si>
  <si>
    <t>考生编号</t>
  </si>
  <si>
    <t>姓名</t>
  </si>
  <si>
    <t>面试专业成绩</t>
  </si>
  <si>
    <t>面试英语成绩</t>
  </si>
  <si>
    <t>复试成绩</t>
  </si>
  <si>
    <t>初试成绩</t>
  </si>
  <si>
    <t>总成绩</t>
  </si>
  <si>
    <t>是否拟录取</t>
  </si>
  <si>
    <t>拟录取专业</t>
  </si>
  <si>
    <t>考生来源(推免/统考)</t>
  </si>
  <si>
    <t>备注</t>
  </si>
  <si>
    <t>114143135104301</t>
  </si>
  <si>
    <t>张海城</t>
  </si>
  <si>
    <t>是</t>
  </si>
  <si>
    <t>化学工程与技术</t>
  </si>
  <si>
    <t>统考</t>
  </si>
  <si>
    <t>114143113492996</t>
  </si>
  <si>
    <t>杨佳佳</t>
  </si>
  <si>
    <t>114143162066800</t>
  </si>
  <si>
    <t>康鑫胜</t>
  </si>
  <si>
    <t>114143162246858</t>
  </si>
  <si>
    <t>成一同</t>
  </si>
  <si>
    <t>114143113462944</t>
  </si>
  <si>
    <t>刘佳慧</t>
  </si>
  <si>
    <t>114143137094986</t>
  </si>
  <si>
    <t>张妍</t>
  </si>
  <si>
    <t>114143114013046</t>
  </si>
  <si>
    <t>贾子葶</t>
  </si>
  <si>
    <t>114143137064817</t>
  </si>
  <si>
    <t>岳子芊</t>
  </si>
  <si>
    <t>114143111641534</t>
  </si>
  <si>
    <t>曹梓阳</t>
  </si>
  <si>
    <t>114143137074879</t>
  </si>
  <si>
    <t>王诗琪</t>
  </si>
  <si>
    <t>114143137084930</t>
  </si>
  <si>
    <t>史国靖</t>
  </si>
  <si>
    <t>114143137074875</t>
  </si>
  <si>
    <t>鹿兰停</t>
  </si>
  <si>
    <t>114143113192725</t>
  </si>
  <si>
    <t>张琛</t>
  </si>
  <si>
    <t>114143111641533</t>
  </si>
  <si>
    <t>曹亦捷</t>
  </si>
  <si>
    <t>114143151106256</t>
  </si>
  <si>
    <t>任锦添</t>
  </si>
  <si>
    <t>114143137014451</t>
  </si>
  <si>
    <t>唐阔</t>
  </si>
  <si>
    <t>114143113142687</t>
  </si>
  <si>
    <t>石聪超</t>
  </si>
  <si>
    <t>114143137034710</t>
  </si>
  <si>
    <t>张子硕</t>
  </si>
  <si>
    <t>114143141405549</t>
  </si>
  <si>
    <t>邵冰雪</t>
  </si>
  <si>
    <t>114143111641612</t>
  </si>
  <si>
    <t>赵雪</t>
  </si>
  <si>
    <t>114143134124200</t>
  </si>
  <si>
    <t>蒋洁</t>
  </si>
  <si>
    <t>114143144015971</t>
  </si>
  <si>
    <t>张蕴梅</t>
  </si>
  <si>
    <t>114143121103408</t>
  </si>
  <si>
    <t>崔锦峰</t>
  </si>
  <si>
    <t>114143161496753</t>
  </si>
  <si>
    <t>高文倩</t>
  </si>
  <si>
    <t>114143121033361</t>
  </si>
  <si>
    <t>佟彤</t>
  </si>
  <si>
    <t>114143137155118</t>
  </si>
  <si>
    <t>刘新悦</t>
  </si>
  <si>
    <t>114143137135047</t>
  </si>
  <si>
    <t>刘士花</t>
  </si>
  <si>
    <t>114143137024578</t>
  </si>
  <si>
    <t>李海鑫</t>
  </si>
  <si>
    <t>114143113102659</t>
  </si>
  <si>
    <t>储东昊</t>
  </si>
  <si>
    <t>114143111641608</t>
  </si>
  <si>
    <t>张则扬</t>
  </si>
  <si>
    <t>114143113523007</t>
  </si>
  <si>
    <t>李宇龙</t>
  </si>
  <si>
    <t>114143141325509</t>
  </si>
  <si>
    <t>吴华宇</t>
  </si>
  <si>
    <t>114143162066797</t>
  </si>
  <si>
    <t>安翔</t>
  </si>
  <si>
    <t>114143137074871</t>
  </si>
  <si>
    <t>孔令雨</t>
  </si>
  <si>
    <t>114143111641578</t>
  </si>
  <si>
    <t>申寒飞</t>
  </si>
  <si>
    <t>114143137034700</t>
  </si>
  <si>
    <t>王汉卿</t>
  </si>
  <si>
    <t>114143112342409</t>
  </si>
  <si>
    <t>程学智</t>
  </si>
  <si>
    <t>114143165067255</t>
  </si>
  <si>
    <t>袁雨涵</t>
  </si>
  <si>
    <t>114143121103415</t>
  </si>
  <si>
    <t>姜冬雪</t>
  </si>
  <si>
    <t>114143161036570</t>
  </si>
  <si>
    <t>刘浏杨</t>
  </si>
  <si>
    <t>114143137074882</t>
  </si>
  <si>
    <t>许世昌</t>
  </si>
  <si>
    <t>114143161036565</t>
  </si>
  <si>
    <t>候寅</t>
  </si>
  <si>
    <t>候补</t>
  </si>
  <si>
    <t>114143113492997</t>
  </si>
  <si>
    <t>朱荣烨</t>
  </si>
  <si>
    <t>否</t>
  </si>
  <si>
    <t>114143141205450</t>
  </si>
  <si>
    <t>许晴</t>
  </si>
  <si>
    <t>114143161436715</t>
  </si>
  <si>
    <t>许林</t>
  </si>
  <si>
    <t>114143137074872</t>
  </si>
  <si>
    <t>梁贤</t>
  </si>
  <si>
    <t>114143115283334</t>
  </si>
  <si>
    <t>刘雨</t>
  </si>
  <si>
    <t>114143162066805</t>
  </si>
  <si>
    <t>王涛涛</t>
  </si>
  <si>
    <t>114143113523010</t>
  </si>
  <si>
    <t>赵肖肖</t>
  </si>
  <si>
    <t>化学工程与环境学院2023级全日制专业学位硕士研究生复试成绩汇总暨拟录取名单统计表</t>
  </si>
  <si>
    <t>复试小组名称： 化学工艺系（专业型）</t>
  </si>
  <si>
    <t>114143151146303</t>
  </si>
  <si>
    <t>张文龙</t>
  </si>
  <si>
    <t>化学工程</t>
  </si>
  <si>
    <t>114143137064808</t>
  </si>
  <si>
    <t>丁风瑞</t>
  </si>
  <si>
    <t>114143136104361</t>
  </si>
  <si>
    <t>章伟</t>
  </si>
  <si>
    <t>114143137014443</t>
  </si>
  <si>
    <t>迟坚全</t>
  </si>
  <si>
    <t>114143121103411</t>
  </si>
  <si>
    <t>高鹏飞</t>
  </si>
  <si>
    <t>114143137074887</t>
  </si>
  <si>
    <t>张荣坤</t>
  </si>
  <si>
    <t>114143142285826</t>
  </si>
  <si>
    <t>张想</t>
  </si>
  <si>
    <t>114143113302817</t>
  </si>
  <si>
    <t>王静</t>
  </si>
  <si>
    <t>114143151146298</t>
  </si>
  <si>
    <t>胡航</t>
  </si>
  <si>
    <t>114143137024576</t>
  </si>
  <si>
    <t>郝良贤</t>
  </si>
  <si>
    <t>114143137064810</t>
  </si>
  <si>
    <t>焦雪燕</t>
  </si>
  <si>
    <t>114143142405874</t>
  </si>
  <si>
    <t>况博</t>
  </si>
  <si>
    <t>114143137094977</t>
  </si>
  <si>
    <t>郭玉乾</t>
  </si>
  <si>
    <t>114143137064816</t>
  </si>
  <si>
    <t>于晓雯</t>
  </si>
  <si>
    <t>114143137084928</t>
  </si>
  <si>
    <t>范思洁</t>
  </si>
  <si>
    <t>114143137034704</t>
  </si>
  <si>
    <t>谢清宝</t>
  </si>
  <si>
    <t>114143137034706</t>
  </si>
  <si>
    <t>薛福禄</t>
  </si>
  <si>
    <t>114143137034695</t>
  </si>
  <si>
    <t>刘佳</t>
  </si>
  <si>
    <t>114143113302831</t>
  </si>
  <si>
    <t>赵琳</t>
  </si>
  <si>
    <t>114143137094985</t>
  </si>
  <si>
    <t>张雨</t>
  </si>
  <si>
    <t>114143162086817</t>
  </si>
  <si>
    <t>张诗悦</t>
  </si>
  <si>
    <t>114143137024577</t>
  </si>
  <si>
    <t>李春晖</t>
  </si>
  <si>
    <t>114143121163527</t>
  </si>
  <si>
    <t>赵冬蕊</t>
  </si>
  <si>
    <t>114143137074878</t>
  </si>
  <si>
    <t>宋晓</t>
  </si>
  <si>
    <t>114143137135052</t>
  </si>
  <si>
    <t>田宇萌</t>
  </si>
  <si>
    <t>114143141205447</t>
  </si>
  <si>
    <t>刘琦</t>
  </si>
  <si>
    <t>114143143195943</t>
  </si>
  <si>
    <t>肖婷</t>
  </si>
  <si>
    <t>114143111641570</t>
  </si>
  <si>
    <t>马龙巍</t>
  </si>
  <si>
    <t>114143137024581</t>
  </si>
  <si>
    <t>李珍蓉</t>
  </si>
  <si>
    <t>114143137014447</t>
  </si>
  <si>
    <t>潘新卓</t>
  </si>
  <si>
    <t>114143136024335</t>
  </si>
  <si>
    <t>邹江莹</t>
  </si>
  <si>
    <t>114143137064815</t>
  </si>
  <si>
    <t>邵润茜</t>
  </si>
  <si>
    <t>114143137024575</t>
  </si>
  <si>
    <t>高福明</t>
  </si>
  <si>
    <t>114143142285827</t>
  </si>
  <si>
    <t>张子佳</t>
  </si>
  <si>
    <t>114143121103431</t>
  </si>
  <si>
    <t>杨金琦</t>
  </si>
  <si>
    <t>复试小组名称： 化学工程系（学术型）</t>
  </si>
  <si>
    <t>114143121203553</t>
  </si>
  <si>
    <t>张帅</t>
  </si>
  <si>
    <t>114143137084932</t>
  </si>
  <si>
    <t>王燕语</t>
  </si>
  <si>
    <t>114143151106254</t>
  </si>
  <si>
    <t>彭梦甜</t>
  </si>
  <si>
    <t>114143113302816</t>
  </si>
  <si>
    <t>孙利萌</t>
  </si>
  <si>
    <t>114143111641587</t>
  </si>
  <si>
    <t>王梦博</t>
  </si>
  <si>
    <t>114143165347431</t>
  </si>
  <si>
    <t>刘泽浩</t>
  </si>
  <si>
    <t>114143165347436</t>
  </si>
  <si>
    <t>向煜昊</t>
  </si>
  <si>
    <t>114143151106259</t>
  </si>
  <si>
    <t>赵乐</t>
  </si>
  <si>
    <t>114143113302803</t>
  </si>
  <si>
    <t>翟梦琪</t>
  </si>
  <si>
    <t>114143122063617</t>
  </si>
  <si>
    <t>包立永</t>
  </si>
  <si>
    <t>114143161036564</t>
  </si>
  <si>
    <t>耿心怡</t>
  </si>
  <si>
    <t>114143137034705</t>
  </si>
  <si>
    <t>玄德军</t>
  </si>
  <si>
    <t>114143137155122</t>
  </si>
  <si>
    <t>王宏帅</t>
  </si>
  <si>
    <t>114143141195444</t>
  </si>
  <si>
    <t>苏雪妮</t>
  </si>
  <si>
    <t>114143111641614</t>
  </si>
  <si>
    <t>钟梓晋</t>
  </si>
  <si>
    <t>114143142125791</t>
  </si>
  <si>
    <t>李春辉</t>
  </si>
  <si>
    <t>114143137034692</t>
  </si>
  <si>
    <t>李思阳</t>
  </si>
  <si>
    <t>114143121103406</t>
  </si>
  <si>
    <t>常阔</t>
  </si>
  <si>
    <t>114143151106260</t>
  </si>
  <si>
    <t>赵小强</t>
  </si>
  <si>
    <t>114143137024595</t>
  </si>
  <si>
    <t>张伟浩</t>
  </si>
  <si>
    <t>114143137024582</t>
  </si>
  <si>
    <t>刘政</t>
  </si>
  <si>
    <t>114143121423574</t>
  </si>
  <si>
    <t>刘沐忺</t>
  </si>
  <si>
    <t>114143111641557</t>
  </si>
  <si>
    <t>李乐妍</t>
  </si>
  <si>
    <t>114143151106255</t>
  </si>
  <si>
    <t>饶丹</t>
  </si>
  <si>
    <t>114143165347434</t>
  </si>
  <si>
    <t>文梦鑫</t>
  </si>
  <si>
    <t>114143111641563</t>
  </si>
  <si>
    <t>刘晓慧</t>
  </si>
  <si>
    <t>114143111641567</t>
  </si>
  <si>
    <t>吕国欣</t>
  </si>
  <si>
    <t>114143165347423</t>
  </si>
  <si>
    <t>韩政</t>
  </si>
  <si>
    <t>114143137014458</t>
  </si>
  <si>
    <t>亓美霞</t>
  </si>
  <si>
    <t>114143165347429</t>
  </si>
  <si>
    <t>贾舒涵</t>
  </si>
  <si>
    <t>114143121103436</t>
  </si>
  <si>
    <t>于洪懿</t>
  </si>
  <si>
    <t>114143111641590</t>
  </si>
  <si>
    <t>王炫杰</t>
  </si>
  <si>
    <t>114143137155120</t>
  </si>
  <si>
    <t>尚文波</t>
  </si>
  <si>
    <t>114143113523011</t>
  </si>
  <si>
    <t>臧蒙恩</t>
  </si>
  <si>
    <t>114143111641586</t>
  </si>
  <si>
    <t>王晶</t>
  </si>
  <si>
    <t>114143165347430</t>
  </si>
  <si>
    <t>孔令聪</t>
  </si>
  <si>
    <t>114143111641582</t>
  </si>
  <si>
    <t>唐集文</t>
  </si>
  <si>
    <t>114143137084935</t>
  </si>
  <si>
    <t>佟雨</t>
  </si>
  <si>
    <t>——</t>
  </si>
  <si>
    <t>114143137094981</t>
  </si>
  <si>
    <t>孙若晴</t>
  </si>
  <si>
    <t>114143137135051</t>
  </si>
  <si>
    <t>孙悦颖</t>
  </si>
  <si>
    <t>114143165347421</t>
  </si>
  <si>
    <t>关浩</t>
  </si>
  <si>
    <t>114143141235477</t>
  </si>
  <si>
    <t>苏冰慧</t>
  </si>
  <si>
    <t>114143113302814</t>
  </si>
  <si>
    <t>任静</t>
  </si>
  <si>
    <t>114143132193990</t>
  </si>
  <si>
    <t>王欣</t>
  </si>
  <si>
    <t>114143153136440</t>
  </si>
  <si>
    <t>晏梓竣</t>
  </si>
  <si>
    <t>114143151556384</t>
  </si>
  <si>
    <t>赵轩</t>
  </si>
  <si>
    <t>复试小组名称： 化学工程系（专业型）</t>
  </si>
  <si>
    <t>114143142055624</t>
  </si>
  <si>
    <t>吴世健</t>
  </si>
  <si>
    <t>114143137074869</t>
  </si>
  <si>
    <t>付前程</t>
  </si>
  <si>
    <t>114143165347425</t>
  </si>
  <si>
    <t>侯艳伟</t>
  </si>
  <si>
    <t>114143137145086</t>
  </si>
  <si>
    <t>邵婷婷</t>
  </si>
  <si>
    <t>114143165347420</t>
  </si>
  <si>
    <t>樊王臣</t>
  </si>
  <si>
    <t>114143137024597</t>
  </si>
  <si>
    <t>张子贤</t>
  </si>
  <si>
    <t>114143137094975</t>
  </si>
  <si>
    <t>方海艳</t>
  </si>
  <si>
    <t>114143113302821</t>
  </si>
  <si>
    <t>王莹</t>
  </si>
  <si>
    <t>114143161036571</t>
  </si>
  <si>
    <t>孙培杰</t>
  </si>
  <si>
    <t>114143113092614</t>
  </si>
  <si>
    <t>尹泽坤</t>
  </si>
  <si>
    <t>114143113302826</t>
  </si>
  <si>
    <t>张瑞宁</t>
  </si>
  <si>
    <t>114143113052536</t>
  </si>
  <si>
    <t>范晓旭</t>
  </si>
  <si>
    <t>114143111641539</t>
  </si>
  <si>
    <t>程森</t>
  </si>
  <si>
    <t>114143137034709</t>
  </si>
  <si>
    <t>张晓宇</t>
  </si>
  <si>
    <t>114143143175934</t>
  </si>
  <si>
    <t>唐常平</t>
  </si>
  <si>
    <t>114143121103429</t>
  </si>
  <si>
    <t>邢鹏飞</t>
  </si>
  <si>
    <t>114143137024593</t>
  </si>
  <si>
    <t>战沚榕</t>
  </si>
  <si>
    <t>114143113302811</t>
  </si>
  <si>
    <t>彭超强</t>
  </si>
  <si>
    <t>114143137034688</t>
  </si>
  <si>
    <t>蔡高龙</t>
  </si>
  <si>
    <t>114143113302812</t>
  </si>
  <si>
    <t>彭旭栋</t>
  </si>
  <si>
    <t>114143113302829</t>
  </si>
  <si>
    <t>张钊宁</t>
  </si>
  <si>
    <t>114143111641584</t>
  </si>
  <si>
    <t>田学伏</t>
  </si>
  <si>
    <t>114143113302825</t>
  </si>
  <si>
    <t>杨博旭</t>
  </si>
  <si>
    <t>114143111641546</t>
  </si>
  <si>
    <t>郭佩琦</t>
  </si>
  <si>
    <t>114143137175174</t>
  </si>
  <si>
    <t>陈华东</t>
  </si>
  <si>
    <t>114143137084931</t>
  </si>
  <si>
    <t>孙小涵</t>
  </si>
  <si>
    <t>114143162086814</t>
  </si>
  <si>
    <t>韩文强</t>
  </si>
  <si>
    <t>114143137064811</t>
  </si>
  <si>
    <t>李琪淼</t>
  </si>
  <si>
    <t>114143141335524</t>
  </si>
  <si>
    <t>李宗真</t>
  </si>
  <si>
    <t xml:space="preserve">复试小组名称：能源与催化工程系 （学术型） </t>
  </si>
  <si>
    <t>114143137024594</t>
  </si>
  <si>
    <t>张佳宁</t>
  </si>
  <si>
    <t>114143111641600</t>
  </si>
  <si>
    <t>杨振南</t>
  </si>
  <si>
    <t>114143137034698</t>
  </si>
  <si>
    <t>梅博翔</t>
  </si>
  <si>
    <t>114143111641581</t>
  </si>
  <si>
    <t>孙琪</t>
  </si>
  <si>
    <t>114143113302805</t>
  </si>
  <si>
    <t>李超超</t>
  </si>
  <si>
    <t>114143113523009</t>
  </si>
  <si>
    <t>袁紫颖</t>
  </si>
  <si>
    <t>114143137155121</t>
  </si>
  <si>
    <t>宋伊辰</t>
  </si>
  <si>
    <t>114143145126062</t>
  </si>
  <si>
    <t>胡瑞珍</t>
  </si>
  <si>
    <t>114143137155123</t>
  </si>
  <si>
    <t>魏来</t>
  </si>
  <si>
    <t>114143161036573</t>
  </si>
  <si>
    <t>王青青</t>
  </si>
  <si>
    <t>114143145076056</t>
  </si>
  <si>
    <t>谭芃健</t>
  </si>
  <si>
    <t>114143111641579</t>
  </si>
  <si>
    <t>宋骥寰</t>
  </si>
  <si>
    <t>114143137034701</t>
  </si>
  <si>
    <t>文博</t>
  </si>
  <si>
    <t>114143134044152</t>
  </si>
  <si>
    <t>陶欣</t>
  </si>
  <si>
    <t>114143161186674</t>
  </si>
  <si>
    <t>李偲珠</t>
  </si>
  <si>
    <t>114143113142688</t>
  </si>
  <si>
    <t>温立坤</t>
  </si>
  <si>
    <t>114143134294237</t>
  </si>
  <si>
    <t>江宽</t>
  </si>
  <si>
    <t>114143137165154</t>
  </si>
  <si>
    <t>王丹</t>
  </si>
  <si>
    <t>114143141515595</t>
  </si>
  <si>
    <t>郭萧菡</t>
  </si>
  <si>
    <t>114143111641585</t>
  </si>
  <si>
    <t>王虹达</t>
  </si>
  <si>
    <t>114143151336331</t>
  </si>
  <si>
    <t>张雪莲</t>
  </si>
  <si>
    <t>114143161036567</t>
  </si>
  <si>
    <t>姜雯雯</t>
  </si>
  <si>
    <t>114143165347440</t>
  </si>
  <si>
    <t>游瑞琦</t>
  </si>
  <si>
    <t>114143114023047</t>
  </si>
  <si>
    <t>翟增增</t>
  </si>
  <si>
    <t>114143134064159</t>
  </si>
  <si>
    <t>王宇凡</t>
  </si>
  <si>
    <t>114143165347441</t>
  </si>
  <si>
    <t>袁晖</t>
  </si>
  <si>
    <t>114143111641532</t>
  </si>
  <si>
    <t>边宇</t>
  </si>
  <si>
    <t>114143151486375</t>
  </si>
  <si>
    <t>吴桐雨</t>
  </si>
  <si>
    <t>114143165347422</t>
  </si>
  <si>
    <t>关雪倩</t>
  </si>
  <si>
    <t>114143121053374</t>
  </si>
  <si>
    <t>秦欣妍</t>
  </si>
  <si>
    <t>114143137165152</t>
  </si>
  <si>
    <t>鲁冰冰</t>
  </si>
  <si>
    <t>114143137135046</t>
  </si>
  <si>
    <t>李宣萱</t>
  </si>
  <si>
    <t>114143121103437</t>
  </si>
  <si>
    <t>张恒溢</t>
  </si>
  <si>
    <t>114143165347437</t>
  </si>
  <si>
    <t>许易</t>
  </si>
  <si>
    <t>114143113062553</t>
  </si>
  <si>
    <t>许文靖</t>
  </si>
  <si>
    <t>114143161036563</t>
  </si>
  <si>
    <t>范兴</t>
  </si>
  <si>
    <t xml:space="preserve">复试小组名称：能源与催化工程系 （专业型） </t>
  </si>
  <si>
    <t>114143112032282</t>
  </si>
  <si>
    <t>邓建权</t>
  </si>
  <si>
    <t>114143113302810</t>
  </si>
  <si>
    <t>倪萌</t>
  </si>
  <si>
    <t>114143113302820</t>
  </si>
  <si>
    <t>王心雨</t>
  </si>
  <si>
    <t>114143121103419</t>
  </si>
  <si>
    <t>刘洪瑜</t>
  </si>
  <si>
    <t>114143137024584</t>
  </si>
  <si>
    <t>孙启宇</t>
  </si>
  <si>
    <t>114143137094982</t>
  </si>
  <si>
    <t>孙宇</t>
  </si>
  <si>
    <t>114143113302802</t>
  </si>
  <si>
    <t>崔晨梦</t>
  </si>
  <si>
    <t>114143137024580</t>
  </si>
  <si>
    <t>李亚宁</t>
  </si>
  <si>
    <t>114143133114108</t>
  </si>
  <si>
    <t>张煜睿</t>
  </si>
  <si>
    <t>114143113302827</t>
  </si>
  <si>
    <t>张馨月</t>
  </si>
  <si>
    <t>114143162126830</t>
  </si>
  <si>
    <t>刘玉玲</t>
  </si>
  <si>
    <t>114143141135371</t>
  </si>
  <si>
    <t>王彩莉</t>
  </si>
  <si>
    <t>114143113252747</t>
  </si>
  <si>
    <t>李萌</t>
  </si>
  <si>
    <t>114143113302824</t>
  </si>
  <si>
    <t>杨博澳</t>
  </si>
  <si>
    <t>114143137064820</t>
  </si>
  <si>
    <t>周也</t>
  </si>
  <si>
    <t>114143137064819</t>
  </si>
  <si>
    <t>周家欣</t>
  </si>
  <si>
    <t>114143137014456</t>
  </si>
  <si>
    <t>张子健</t>
  </si>
  <si>
    <t>114143113302808</t>
  </si>
  <si>
    <t>孟昕蕊</t>
  </si>
  <si>
    <t>114143137024601</t>
  </si>
  <si>
    <t>周旭东</t>
  </si>
  <si>
    <t>114143123063688</t>
  </si>
  <si>
    <t>潘佐丞</t>
  </si>
  <si>
    <t>114143133084086</t>
  </si>
  <si>
    <t>毛彩云</t>
  </si>
  <si>
    <t>114143162066806</t>
  </si>
  <si>
    <t>王永发</t>
  </si>
  <si>
    <t>114143113302822</t>
  </si>
  <si>
    <t>吴一凡</t>
  </si>
  <si>
    <t>114143137034707</t>
  </si>
  <si>
    <t>杨潇</t>
  </si>
  <si>
    <t>114143137074865</t>
  </si>
  <si>
    <t>丁博文</t>
  </si>
  <si>
    <t>114143137074876</t>
  </si>
  <si>
    <t>马晓雨</t>
  </si>
  <si>
    <t>复试小组名称： 环境工程学硕面试组</t>
  </si>
  <si>
    <t>114143141395542</t>
  </si>
  <si>
    <t>班艺宁</t>
  </si>
  <si>
    <t>环境科学与工程</t>
  </si>
  <si>
    <t>114143111641630</t>
  </si>
  <si>
    <t>刘程程</t>
  </si>
  <si>
    <t>114143137084936</t>
  </si>
  <si>
    <t>刘文婧</t>
  </si>
  <si>
    <t>114143151396341</t>
  </si>
  <si>
    <t>李昕玥</t>
  </si>
  <si>
    <t>114143111641623</t>
  </si>
  <si>
    <t>龚灵俐</t>
  </si>
  <si>
    <t>114143111641622</t>
  </si>
  <si>
    <t>甘意群</t>
  </si>
  <si>
    <t>114143111641629</t>
  </si>
  <si>
    <t>梁璐</t>
  </si>
  <si>
    <t>114143115283336</t>
  </si>
  <si>
    <t>周兴楠</t>
  </si>
  <si>
    <t>114143137024607</t>
  </si>
  <si>
    <t>张慧</t>
  </si>
  <si>
    <t>114143137165155</t>
  </si>
  <si>
    <t>孟德静</t>
  </si>
  <si>
    <t>114143142115754</t>
  </si>
  <si>
    <t>张晓玉</t>
  </si>
  <si>
    <t>114143111641640</t>
  </si>
  <si>
    <t>于超凡</t>
  </si>
  <si>
    <t>114143141085326</t>
  </si>
  <si>
    <t>郭晨</t>
  </si>
  <si>
    <t>114143165147294</t>
  </si>
  <si>
    <t>于京京</t>
  </si>
  <si>
    <t>114143111641645</t>
  </si>
  <si>
    <t>朱文杰</t>
  </si>
  <si>
    <t>114143121103443</t>
  </si>
  <si>
    <t>李秋实</t>
  </si>
  <si>
    <t>114143111641644</t>
  </si>
  <si>
    <t>周薇</t>
  </si>
  <si>
    <t>114143161036582</t>
  </si>
  <si>
    <t>孙金博</t>
  </si>
  <si>
    <t>114143111641635</t>
  </si>
  <si>
    <t>王瑞涵</t>
  </si>
  <si>
    <t>114143141455565</t>
  </si>
  <si>
    <t>黄康平</t>
  </si>
  <si>
    <t>114143111641618</t>
  </si>
  <si>
    <t>戴国辉</t>
  </si>
  <si>
    <t>114143111641624</t>
  </si>
  <si>
    <t>郭鹏辉</t>
  </si>
  <si>
    <t>114143111641617</t>
  </si>
  <si>
    <t>程子涵</t>
  </si>
  <si>
    <t>114143114073062</t>
  </si>
  <si>
    <t>冯丁杰</t>
  </si>
  <si>
    <t>114143111641636</t>
  </si>
  <si>
    <t>王晓晶</t>
  </si>
  <si>
    <t>114143161036581</t>
  </si>
  <si>
    <t>李珊珊</t>
  </si>
  <si>
    <t>114143122053609</t>
  </si>
  <si>
    <t>尹茜</t>
  </si>
  <si>
    <t>114143111641643</t>
  </si>
  <si>
    <t>赵庆鹏</t>
  </si>
  <si>
    <t>复试小组名称： 环境科学学硕面试组</t>
  </si>
  <si>
    <t>114143115263313</t>
  </si>
  <si>
    <t>周睿</t>
  </si>
  <si>
    <t>114143111641655</t>
  </si>
  <si>
    <t>斯潮湧</t>
  </si>
  <si>
    <t>114143111641662</t>
  </si>
  <si>
    <t>杨梦涵</t>
  </si>
  <si>
    <t>114143112022281</t>
  </si>
  <si>
    <t>程蕊</t>
  </si>
  <si>
    <t>114143133054073</t>
  </si>
  <si>
    <t>程诚</t>
  </si>
  <si>
    <t>114143111641665</t>
  </si>
  <si>
    <t>张朦</t>
  </si>
  <si>
    <t>114143111641652</t>
  </si>
  <si>
    <t>祁润宇</t>
  </si>
  <si>
    <t>114143162056791</t>
  </si>
  <si>
    <t>曾子严</t>
  </si>
  <si>
    <t>114143121103444</t>
  </si>
  <si>
    <t>姚玲珑</t>
  </si>
  <si>
    <t>114143111641651</t>
  </si>
  <si>
    <t>彭慧民</t>
  </si>
  <si>
    <t>114143111641663</t>
  </si>
  <si>
    <t>张旭</t>
  </si>
  <si>
    <t>114143111641654</t>
  </si>
  <si>
    <t>史凡佳</t>
  </si>
  <si>
    <t>114143137155126</t>
  </si>
  <si>
    <t>张瑜</t>
  </si>
  <si>
    <t>114143111641664</t>
  </si>
  <si>
    <t>张越群</t>
  </si>
  <si>
    <t>114143141035251</t>
  </si>
  <si>
    <t>阿玉龙</t>
  </si>
  <si>
    <t>化学工程与环境学院2023全日制专业学位硕士研究生复试成绩汇总暨拟录取名单统计表</t>
  </si>
  <si>
    <t>复试小组名称：  环境工程系（专业型）</t>
  </si>
  <si>
    <t>考生来源（推免/统考）</t>
  </si>
  <si>
    <t>114143151116276</t>
  </si>
  <si>
    <t>罗文</t>
  </si>
  <si>
    <t>环境工程</t>
  </si>
  <si>
    <t>114143111641638</t>
  </si>
  <si>
    <t>薛世博</t>
  </si>
  <si>
    <t>114143111641641</t>
  </si>
  <si>
    <t>袁野</t>
  </si>
  <si>
    <t>114143141545600</t>
  </si>
  <si>
    <t>耿小蝶</t>
  </si>
  <si>
    <t>114143144056000</t>
  </si>
  <si>
    <t>陈晓吉</t>
  </si>
  <si>
    <t>114143141545601</t>
  </si>
  <si>
    <t>李烁</t>
  </si>
  <si>
    <t>114143111641626</t>
  </si>
  <si>
    <t>胡达民</t>
  </si>
  <si>
    <t>114143113212735</t>
  </si>
  <si>
    <t>楚悦</t>
  </si>
  <si>
    <t>114143113052541</t>
  </si>
  <si>
    <t>乔兰</t>
  </si>
  <si>
    <t>114143162026782</t>
  </si>
  <si>
    <t>朱岳恒</t>
  </si>
  <si>
    <t>114143112142390</t>
  </si>
  <si>
    <t>刘畅</t>
  </si>
  <si>
    <t>114143142415879</t>
  </si>
  <si>
    <t>杨子茵</t>
  </si>
  <si>
    <t>114143163026867</t>
  </si>
  <si>
    <t>马海润</t>
  </si>
  <si>
    <t>114143161076647</t>
  </si>
  <si>
    <t>李若熙</t>
  </si>
  <si>
    <t>114143111641642</t>
  </si>
  <si>
    <t>张瑜亮</t>
  </si>
  <si>
    <t>114143144116026</t>
  </si>
  <si>
    <t>吴泽笠</t>
  </si>
  <si>
    <t>114143111641637</t>
  </si>
  <si>
    <t>谢承翰</t>
  </si>
  <si>
    <t>114143137024604</t>
  </si>
  <si>
    <t>任丽瑶</t>
  </si>
  <si>
    <t>114143151136289</t>
  </si>
  <si>
    <t>李世尧</t>
  </si>
  <si>
    <t>114143137135056</t>
  </si>
  <si>
    <t>王一凯</t>
  </si>
  <si>
    <t>114143137074889</t>
  </si>
  <si>
    <t>傅思源</t>
  </si>
  <si>
    <t>化学工程与环境学院2023级非全日制专业学位硕士研究生复试成绩汇总暨拟录取名单统计表</t>
  </si>
  <si>
    <t xml:space="preserve">复试小组名称：能源与催化工程系 （工程管理） </t>
  </si>
  <si>
    <t>思想政治考核成绩</t>
  </si>
  <si>
    <t>114143165067218</t>
  </si>
  <si>
    <t>牟晓超</t>
  </si>
  <si>
    <t>工程管理</t>
  </si>
  <si>
    <t xml:space="preserve">复试小组名称： 环境工程专业硕士（工程管理） </t>
  </si>
  <si>
    <t>政治考核</t>
  </si>
  <si>
    <t>114143111640769</t>
  </si>
  <si>
    <t>李鹏宵</t>
  </si>
  <si>
    <t>114143365067274</t>
  </si>
  <si>
    <t>雒建虎</t>
  </si>
  <si>
    <t>化学工程与环境学院2023级非全日制专业硕士研究生复试成绩汇总暨拟录取名单统计表</t>
  </si>
  <si>
    <t>复试小组名称： 环境工程专业硕士</t>
  </si>
  <si>
    <t>114143311642242</t>
  </si>
  <si>
    <t>刘奕隆</t>
  </si>
  <si>
    <t>复试小组名称： 化学工艺系</t>
  </si>
  <si>
    <t>考生来源(推免统考)</t>
  </si>
  <si>
    <t>马忍龙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</si>
</sst>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0"/>
    <numFmt numFmtId="178" formatCode="0.00_);[Red]\(0.00\)"/>
    <numFmt numFmtId="179" formatCode="0.00_ "/>
    <numFmt numFmtId="180" formatCode="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</cellStyleXfs>
  <cellXfs count="170">
    <xf numFmtId="0" fontId="0" fillId="0" borderId="0" xfId="0">
      <alignment vertical="center"/>
    </xf>
    <xf numFmtId="177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7" fontId="2" fillId="0" borderId="0" xfId="49" applyNumberFormat="1" applyFont="1" applyAlignment="1">
      <alignment horizontal="center" vertical="center"/>
    </xf>
    <xf numFmtId="1" fontId="3" fillId="0" borderId="1" xfId="49" applyNumberFormat="1" applyFont="1" applyBorder="1" applyAlignment="1">
      <alignment horizontal="left" vertical="center"/>
    </xf>
    <xf numFmtId="176" fontId="3" fillId="0" borderId="0" xfId="49" applyNumberFormat="1" applyFont="1" applyAlignment="1">
      <alignment horizontal="center" vertical="center"/>
    </xf>
    <xf numFmtId="178" fontId="3" fillId="0" borderId="0" xfId="49" applyNumberFormat="1" applyFont="1" applyAlignment="1">
      <alignment horizontal="center" vertical="center"/>
    </xf>
    <xf numFmtId="1" fontId="1" fillId="0" borderId="2" xfId="49" applyNumberFormat="1" applyFont="1" applyBorder="1" applyAlignment="1">
      <alignment horizontal="center" vertical="center" wrapText="1"/>
    </xf>
    <xf numFmtId="177" fontId="1" fillId="0" borderId="2" xfId="49" applyNumberFormat="1" applyFont="1" applyBorder="1" applyAlignment="1">
      <alignment horizontal="center" vertical="center" wrapText="1"/>
    </xf>
    <xf numFmtId="2" fontId="1" fillId="0" borderId="2" xfId="49" applyNumberFormat="1" applyFont="1" applyBorder="1" applyAlignment="1">
      <alignment horizontal="center" vertical="center" wrapText="1"/>
    </xf>
    <xf numFmtId="176" fontId="1" fillId="0" borderId="2" xfId="49" applyNumberFormat="1" applyFont="1" applyBorder="1" applyAlignment="1">
      <alignment horizontal="center" vertical="center" wrapText="1"/>
    </xf>
    <xf numFmtId="178" fontId="1" fillId="0" borderId="2" xfId="49" applyNumberFormat="1" applyFont="1" applyBorder="1" applyAlignment="1">
      <alignment horizontal="center" vertical="center" wrapText="1"/>
    </xf>
    <xf numFmtId="1" fontId="1" fillId="0" borderId="3" xfId="49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2" fontId="1" fillId="0" borderId="3" xfId="49" applyNumberFormat="1" applyFon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/>
    </xf>
    <xf numFmtId="176" fontId="1" fillId="0" borderId="3" xfId="49" applyNumberFormat="1" applyFont="1" applyBorder="1" applyAlignment="1">
      <alignment horizontal="center" vertical="center" wrapText="1"/>
    </xf>
    <xf numFmtId="179" fontId="0" fillId="0" borderId="3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2" fontId="0" fillId="0" borderId="0" xfId="0" applyNumberFormat="1" applyFill="1">
      <alignment vertical="center"/>
    </xf>
    <xf numFmtId="176" fontId="0" fillId="0" borderId="0" xfId="0" applyNumberFormat="1" applyFill="1" applyAlignment="1">
      <alignment horizontal="center" vertical="center"/>
    </xf>
    <xf numFmtId="178" fontId="0" fillId="0" borderId="0" xfId="0" applyNumberFormat="1" applyFill="1">
      <alignment vertical="center"/>
    </xf>
    <xf numFmtId="0" fontId="0" fillId="0" borderId="3" xfId="49" applyFont="1" applyBorder="1" applyAlignment="1">
      <alignment horizontal="center" vertical="center" wrapText="1"/>
    </xf>
    <xf numFmtId="178" fontId="1" fillId="0" borderId="3" xfId="49" applyNumberFormat="1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1" fillId="0" borderId="1" xfId="49" applyNumberFormat="1" applyFont="1" applyBorder="1" applyAlignment="1">
      <alignment horizontal="left" vertical="center"/>
    </xf>
    <xf numFmtId="1" fontId="4" fillId="0" borderId="3" xfId="49" applyNumberFormat="1" applyFont="1" applyBorder="1" applyAlignment="1">
      <alignment horizontal="center" vertical="center" wrapText="1"/>
    </xf>
    <xf numFmtId="177" fontId="4" fillId="0" borderId="3" xfId="49" applyNumberFormat="1" applyFont="1" applyBorder="1" applyAlignment="1">
      <alignment horizontal="center" vertical="center" wrapText="1"/>
    </xf>
    <xf numFmtId="2" fontId="4" fillId="0" borderId="3" xfId="49" applyNumberFormat="1" applyFont="1" applyBorder="1" applyAlignment="1">
      <alignment horizontal="center" vertical="center" wrapText="1"/>
    </xf>
    <xf numFmtId="176" fontId="4" fillId="0" borderId="3" xfId="49" applyNumberFormat="1" applyFont="1" applyBorder="1" applyAlignment="1">
      <alignment horizontal="center" vertical="center" wrapText="1"/>
    </xf>
    <xf numFmtId="178" fontId="4" fillId="0" borderId="3" xfId="49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179" fontId="5" fillId="2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0" fontId="5" fillId="0" borderId="3" xfId="49" applyFont="1" applyBorder="1" applyAlignment="1">
      <alignment horizontal="center" vertical="center" wrapText="1"/>
    </xf>
    <xf numFmtId="177" fontId="4" fillId="0" borderId="0" xfId="0" applyNumberFormat="1" applyFont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2" fontId="3" fillId="0" borderId="0" xfId="49" applyNumberFormat="1" applyFont="1" applyAlignment="1">
      <alignment horizontal="center" vertical="center"/>
    </xf>
    <xf numFmtId="177" fontId="1" fillId="0" borderId="3" xfId="49" applyNumberFormat="1" applyFont="1" applyBorder="1" applyAlignment="1">
      <alignment horizontal="center" vertical="center" wrapText="1"/>
    </xf>
    <xf numFmtId="1" fontId="1" fillId="0" borderId="3" xfId="49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2" fontId="0" fillId="0" borderId="3" xfId="0" applyNumberFormat="1" applyFont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178" fontId="1" fillId="2" borderId="3" xfId="0" applyNumberFormat="1" applyFont="1" applyFill="1" applyBorder="1" applyAlignment="1">
      <alignment horizontal="center" vertical="center"/>
    </xf>
    <xf numFmtId="1" fontId="1" fillId="0" borderId="3" xfId="49" applyNumberFormat="1" applyFont="1" applyFill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/>
    </xf>
    <xf numFmtId="0" fontId="4" fillId="0" borderId="3" xfId="51" applyFont="1" applyBorder="1" applyAlignment="1">
      <alignment horizontal="center" vertical="center"/>
    </xf>
    <xf numFmtId="179" fontId="4" fillId="0" borderId="3" xfId="51" applyNumberFormat="1" applyFont="1" applyBorder="1" applyAlignment="1">
      <alignment horizontal="center" vertical="center"/>
    </xf>
    <xf numFmtId="180" fontId="4" fillId="0" borderId="3" xfId="51" applyNumberFormat="1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9" fontId="0" fillId="2" borderId="3" xfId="0" applyNumberFormat="1" applyFont="1" applyFill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4" fillId="2" borderId="3" xfId="51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177" fontId="3" fillId="0" borderId="0" xfId="0" applyNumberFormat="1" applyFont="1" applyFill="1" applyAlignment="1">
      <alignment horizontal="center"/>
    </xf>
    <xf numFmtId="177" fontId="2" fillId="0" borderId="0" xfId="49" applyNumberFormat="1" applyFont="1" applyFill="1" applyBorder="1" applyAlignment="1">
      <alignment horizontal="center" vertical="center"/>
    </xf>
    <xf numFmtId="2" fontId="2" fillId="0" borderId="0" xfId="49" applyNumberFormat="1" applyFont="1" applyFill="1" applyBorder="1" applyAlignment="1">
      <alignment horizontal="center" vertical="center"/>
    </xf>
    <xf numFmtId="1" fontId="3" fillId="0" borderId="1" xfId="49" applyNumberFormat="1" applyFont="1" applyFill="1" applyBorder="1" applyAlignment="1">
      <alignment horizontal="left" vertical="center"/>
    </xf>
    <xf numFmtId="2" fontId="3" fillId="0" borderId="1" xfId="49" applyNumberFormat="1" applyFont="1" applyFill="1" applyBorder="1" applyAlignment="1">
      <alignment horizontal="left" vertical="center"/>
    </xf>
    <xf numFmtId="1" fontId="3" fillId="0" borderId="0" xfId="49" applyNumberFormat="1" applyFont="1" applyFill="1" applyAlignment="1">
      <alignment horizontal="center" vertical="center"/>
    </xf>
    <xf numFmtId="2" fontId="3" fillId="0" borderId="0" xfId="49" applyNumberFormat="1" applyFont="1" applyFill="1" applyAlignment="1">
      <alignment horizontal="center" vertical="center"/>
    </xf>
    <xf numFmtId="1" fontId="4" fillId="0" borderId="3" xfId="49" applyNumberFormat="1" applyFont="1" applyFill="1" applyBorder="1" applyAlignment="1">
      <alignment horizontal="center" vertical="center" wrapText="1"/>
    </xf>
    <xf numFmtId="177" fontId="4" fillId="0" borderId="3" xfId="49" applyNumberFormat="1" applyFont="1" applyFill="1" applyBorder="1" applyAlignment="1">
      <alignment horizontal="center" vertical="center" wrapText="1"/>
    </xf>
    <xf numFmtId="2" fontId="4" fillId="0" borderId="3" xfId="49" applyNumberFormat="1" applyFont="1" applyFill="1" applyBorder="1" applyAlignment="1">
      <alignment horizontal="center" vertical="center" wrapText="1"/>
    </xf>
    <xf numFmtId="2" fontId="5" fillId="2" borderId="3" xfId="0" applyNumberFormat="1" applyFont="1" applyFill="1" applyBorder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2" fontId="6" fillId="0" borderId="0" xfId="0" applyNumberFormat="1" applyFont="1">
      <alignment vertical="center"/>
    </xf>
    <xf numFmtId="0" fontId="5" fillId="0" borderId="3" xfId="49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/>
    </xf>
    <xf numFmtId="2" fontId="4" fillId="2" borderId="3" xfId="49" applyNumberFormat="1" applyFont="1" applyFill="1" applyBorder="1" applyAlignment="1">
      <alignment horizontal="center" vertical="center" wrapText="1"/>
    </xf>
    <xf numFmtId="2" fontId="4" fillId="2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8" fontId="4" fillId="2" borderId="3" xfId="0" applyNumberFormat="1" applyFont="1" applyFill="1" applyBorder="1" applyAlignment="1">
      <alignment horizontal="center" vertical="center"/>
    </xf>
    <xf numFmtId="1" fontId="4" fillId="0" borderId="3" xfId="49" applyNumberFormat="1" applyFont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2" fontId="4" fillId="0" borderId="3" xfId="49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2" fontId="0" fillId="0" borderId="0" xfId="0" applyNumberFormat="1" applyFont="1" applyFill="1">
      <alignment vertical="center"/>
    </xf>
    <xf numFmtId="176" fontId="0" fillId="0" borderId="0" xfId="0" applyNumberFormat="1" applyFont="1" applyFill="1" applyAlignment="1">
      <alignment horizontal="center" vertical="center"/>
    </xf>
    <xf numFmtId="178" fontId="0" fillId="0" borderId="0" xfId="0" applyNumberFormat="1" applyFont="1" applyFill="1" applyAlignment="1">
      <alignment vertical="center"/>
    </xf>
    <xf numFmtId="177" fontId="2" fillId="0" borderId="0" xfId="49" applyNumberFormat="1" applyFont="1" applyFill="1" applyAlignment="1">
      <alignment horizontal="center" vertical="center"/>
    </xf>
    <xf numFmtId="2" fontId="2" fillId="0" borderId="0" xfId="49" applyNumberFormat="1" applyFont="1" applyFill="1" applyAlignment="1">
      <alignment horizontal="center" vertical="center"/>
    </xf>
    <xf numFmtId="178" fontId="2" fillId="0" borderId="0" xfId="49" applyNumberFormat="1" applyFont="1" applyFill="1" applyAlignment="1">
      <alignment horizontal="center" vertical="center"/>
    </xf>
    <xf numFmtId="176" fontId="3" fillId="0" borderId="0" xfId="49" applyNumberFormat="1" applyFont="1" applyFill="1" applyAlignment="1">
      <alignment horizontal="center" vertical="center"/>
    </xf>
    <xf numFmtId="178" fontId="3" fillId="0" borderId="0" xfId="49" applyNumberFormat="1" applyFont="1" applyFill="1" applyAlignment="1">
      <alignment horizontal="center" vertical="center"/>
    </xf>
    <xf numFmtId="177" fontId="1" fillId="0" borderId="3" xfId="49" applyNumberFormat="1" applyFont="1" applyFill="1" applyBorder="1" applyAlignment="1">
      <alignment horizontal="center" vertical="center" wrapText="1"/>
    </xf>
    <xf numFmtId="2" fontId="1" fillId="0" borderId="3" xfId="49" applyNumberFormat="1" applyFont="1" applyFill="1" applyBorder="1" applyAlignment="1">
      <alignment horizontal="center" vertical="center" wrapText="1"/>
    </xf>
    <xf numFmtId="176" fontId="1" fillId="0" borderId="3" xfId="49" applyNumberFormat="1" applyFont="1" applyFill="1" applyBorder="1" applyAlignment="1">
      <alignment horizontal="center" vertical="center" wrapText="1"/>
    </xf>
    <xf numFmtId="178" fontId="1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9" fontId="0" fillId="0" borderId="3" xfId="0" applyNumberFormat="1" applyFont="1" applyFill="1" applyBorder="1" applyAlignment="1">
      <alignment horizontal="center" vertical="center"/>
    </xf>
    <xf numFmtId="176" fontId="1" fillId="0" borderId="3" xfId="49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0" fillId="0" borderId="3" xfId="49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/>
    </xf>
    <xf numFmtId="1" fontId="1" fillId="0" borderId="3" xfId="49" applyNumberFormat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1" fontId="4" fillId="0" borderId="2" xfId="49" applyNumberFormat="1" applyFont="1" applyBorder="1" applyAlignment="1">
      <alignment horizontal="center" vertical="center" wrapText="1"/>
    </xf>
    <xf numFmtId="177" fontId="4" fillId="0" borderId="2" xfId="49" applyNumberFormat="1" applyFont="1" applyBorder="1" applyAlignment="1">
      <alignment horizontal="center" vertical="center" wrapText="1"/>
    </xf>
    <xf numFmtId="2" fontId="4" fillId="0" borderId="2" xfId="49" applyNumberFormat="1" applyFont="1" applyBorder="1" applyAlignment="1">
      <alignment horizontal="center" vertical="center" wrapText="1"/>
    </xf>
    <xf numFmtId="176" fontId="4" fillId="0" borderId="2" xfId="49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0" fontId="6" fillId="0" borderId="3" xfId="49" applyFont="1" applyBorder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0" fillId="0" borderId="0" xfId="0" applyFont="1">
      <alignment vertical="center"/>
    </xf>
    <xf numFmtId="178" fontId="0" fillId="0" borderId="0" xfId="0" applyNumberFormat="1" applyAlignment="1">
      <alignment horizontal="center" vertical="center"/>
    </xf>
    <xf numFmtId="178" fontId="0" fillId="2" borderId="3" xfId="0" applyNumberFormat="1" applyFont="1" applyFill="1" applyBorder="1" applyAlignment="1">
      <alignment horizontal="center" vertical="center"/>
    </xf>
    <xf numFmtId="176" fontId="1" fillId="0" borderId="3" xfId="49" applyNumberFormat="1" applyFont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" fontId="3" fillId="0" borderId="3" xfId="49" applyNumberFormat="1" applyFont="1" applyBorder="1" applyAlignment="1">
      <alignment horizontal="center" vertical="center" wrapText="1"/>
    </xf>
    <xf numFmtId="177" fontId="3" fillId="0" borderId="3" xfId="49" applyNumberFormat="1" applyFont="1" applyBorder="1" applyAlignment="1">
      <alignment horizontal="center" vertical="center" wrapText="1"/>
    </xf>
    <xf numFmtId="2" fontId="3" fillId="0" borderId="3" xfId="49" applyNumberFormat="1" applyFont="1" applyBorder="1" applyAlignment="1">
      <alignment horizontal="center" vertical="center" wrapText="1"/>
    </xf>
    <xf numFmtId="176" fontId="3" fillId="0" borderId="3" xfId="49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2" borderId="3" xfId="49" applyNumberFormat="1" applyFont="1" applyFill="1" applyBorder="1" applyAlignment="1">
      <alignment horizontal="center" vertical="center" wrapText="1"/>
    </xf>
    <xf numFmtId="2" fontId="1" fillId="0" borderId="3" xfId="49" applyNumberFormat="1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78" fontId="0" fillId="0" borderId="0" xfId="0" applyNumberFormat="1" applyAlignment="1">
      <alignment vertical="center"/>
    </xf>
    <xf numFmtId="1" fontId="3" fillId="0" borderId="2" xfId="49" applyNumberFormat="1" applyFont="1" applyBorder="1" applyAlignment="1">
      <alignment horizontal="center" vertical="center" wrapText="1"/>
    </xf>
    <xf numFmtId="177" fontId="3" fillId="0" borderId="2" xfId="49" applyNumberFormat="1" applyFont="1" applyBorder="1" applyAlignment="1">
      <alignment horizontal="center" vertical="center" wrapText="1"/>
    </xf>
    <xf numFmtId="2" fontId="3" fillId="0" borderId="2" xfId="49" applyNumberFormat="1" applyFont="1" applyBorder="1" applyAlignment="1">
      <alignment horizontal="center" vertical="center" wrapText="1"/>
    </xf>
    <xf numFmtId="176" fontId="3" fillId="0" borderId="2" xfId="49" applyNumberFormat="1" applyFont="1" applyBorder="1" applyAlignment="1">
      <alignment horizontal="center" vertical="center" wrapText="1"/>
    </xf>
    <xf numFmtId="178" fontId="3" fillId="0" borderId="2" xfId="49" applyNumberFormat="1" applyFont="1" applyBorder="1" applyAlignment="1">
      <alignment horizontal="center" vertical="center" wrapText="1"/>
    </xf>
    <xf numFmtId="180" fontId="1" fillId="0" borderId="3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179" fontId="0" fillId="2" borderId="3" xfId="0" applyNumberForma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2" fontId="0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176" fontId="1" fillId="0" borderId="0" xfId="49" applyNumberFormat="1" applyFont="1" applyFill="1" applyAlignment="1">
      <alignment horizontal="center" vertical="center"/>
    </xf>
    <xf numFmtId="2" fontId="1" fillId="0" borderId="0" xfId="49" applyNumberFormat="1" applyFont="1" applyFill="1" applyAlignment="1">
      <alignment horizontal="center" vertical="center"/>
    </xf>
    <xf numFmtId="1" fontId="1" fillId="0" borderId="2" xfId="49" applyNumberFormat="1" applyFont="1" applyFill="1" applyBorder="1" applyAlignment="1">
      <alignment horizontal="center" vertical="center" wrapText="1"/>
    </xf>
    <xf numFmtId="177" fontId="1" fillId="0" borderId="2" xfId="49" applyNumberFormat="1" applyFont="1" applyFill="1" applyBorder="1" applyAlignment="1">
      <alignment horizontal="center" vertical="center" wrapText="1"/>
    </xf>
    <xf numFmtId="2" fontId="1" fillId="0" borderId="2" xfId="49" applyNumberFormat="1" applyFont="1" applyFill="1" applyBorder="1" applyAlignment="1">
      <alignment horizontal="center" vertical="center" wrapText="1"/>
    </xf>
    <xf numFmtId="176" fontId="1" fillId="0" borderId="2" xfId="49" applyNumberFormat="1" applyFont="1" applyFill="1" applyBorder="1" applyAlignment="1">
      <alignment horizontal="center" vertical="center" wrapText="1"/>
    </xf>
    <xf numFmtId="0" fontId="0" fillId="0" borderId="3" xfId="0" applyFont="1" applyBorder="1">
      <alignment vertical="center"/>
    </xf>
    <xf numFmtId="2" fontId="1" fillId="0" borderId="3" xfId="49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177" fontId="8" fillId="0" borderId="0" xfId="49" applyNumberFormat="1" applyFont="1" applyFill="1" applyAlignment="1">
      <alignment horizontal="center" vertical="center"/>
    </xf>
    <xf numFmtId="1" fontId="1" fillId="0" borderId="1" xfId="49" applyNumberFormat="1" applyFont="1" applyFill="1" applyBorder="1" applyAlignment="1">
      <alignment horizontal="left" vertical="center"/>
    </xf>
    <xf numFmtId="1" fontId="4" fillId="0" borderId="1" xfId="49" applyNumberFormat="1" applyFont="1" applyFill="1" applyBorder="1" applyAlignment="1">
      <alignment horizontal="left" vertical="center"/>
    </xf>
    <xf numFmtId="177" fontId="4" fillId="0" borderId="2" xfId="49" applyNumberFormat="1" applyFont="1" applyFill="1" applyBorder="1" applyAlignment="1">
      <alignment horizontal="center" vertical="center" wrapText="1"/>
    </xf>
    <xf numFmtId="178" fontId="1" fillId="0" borderId="2" xfId="49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2" fontId="0" fillId="0" borderId="3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8" fontId="0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Normal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N3" sqref="N3"/>
    </sheetView>
  </sheetViews>
  <sheetFormatPr defaultColWidth="9" defaultRowHeight="13.5"/>
  <cols>
    <col min="1" max="1" width="6.5" customWidth="1"/>
    <col min="2" max="2" width="17.375" customWidth="1"/>
    <col min="11" max="11" width="14.0583333333333" customWidth="1"/>
    <col min="12" max="12" width="9.78333333333333" customWidth="1"/>
  </cols>
  <sheetData>
    <row r="1" ht="27.75" customHeight="1" spans="1:13">
      <c r="A1" s="6" t="s">
        <v>604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2.5" customHeight="1" spans="1:13">
      <c r="A2" s="7" t="s">
        <v>605</v>
      </c>
      <c r="B2" s="7"/>
      <c r="C2" s="7"/>
      <c r="D2" s="7"/>
      <c r="E2" s="7"/>
      <c r="F2" s="7"/>
      <c r="G2" s="7"/>
      <c r="H2" s="8"/>
      <c r="I2" s="46"/>
      <c r="J2" s="1"/>
      <c r="K2" s="1"/>
      <c r="L2" s="1"/>
      <c r="M2" s="1"/>
    </row>
    <row r="3" ht="42" customHeight="1" spans="1:13">
      <c r="A3" s="15" t="s">
        <v>2</v>
      </c>
      <c r="B3" s="15" t="s">
        <v>3</v>
      </c>
      <c r="C3" s="47" t="s">
        <v>4</v>
      </c>
      <c r="D3" s="47" t="s">
        <v>606</v>
      </c>
      <c r="E3" s="17" t="s">
        <v>5</v>
      </c>
      <c r="F3" s="17" t="s">
        <v>6</v>
      </c>
      <c r="G3" s="17" t="s">
        <v>7</v>
      </c>
      <c r="H3" s="19" t="s">
        <v>8</v>
      </c>
      <c r="I3" s="17" t="s">
        <v>9</v>
      </c>
      <c r="J3" s="17" t="s">
        <v>10</v>
      </c>
      <c r="K3" s="25" t="s">
        <v>11</v>
      </c>
      <c r="L3" s="25" t="s">
        <v>12</v>
      </c>
      <c r="M3" s="25" t="s">
        <v>13</v>
      </c>
    </row>
    <row r="4" ht="21.95" customHeight="1" spans="1:13">
      <c r="A4" s="15">
        <v>1</v>
      </c>
      <c r="B4" s="54" t="s">
        <v>607</v>
      </c>
      <c r="C4" s="55" t="s">
        <v>608</v>
      </c>
      <c r="D4" s="56">
        <v>80</v>
      </c>
      <c r="E4" s="56">
        <v>81.2</v>
      </c>
      <c r="F4" s="56">
        <v>79</v>
      </c>
      <c r="G4" s="56">
        <v>80.42</v>
      </c>
      <c r="H4" s="57">
        <v>196</v>
      </c>
      <c r="I4" s="56">
        <v>69.8593333333333</v>
      </c>
      <c r="J4" s="55" t="s">
        <v>16</v>
      </c>
      <c r="K4" s="55" t="s">
        <v>609</v>
      </c>
      <c r="L4" s="61" t="s">
        <v>18</v>
      </c>
      <c r="M4" s="25"/>
    </row>
    <row r="7" spans="1:13">
      <c r="A7" s="7" t="s">
        <v>610</v>
      </c>
      <c r="B7" s="7"/>
      <c r="C7" s="7"/>
      <c r="D7" s="7"/>
      <c r="E7" s="7"/>
      <c r="F7" s="7"/>
      <c r="G7" s="7"/>
      <c r="H7" s="8"/>
      <c r="I7" s="9"/>
      <c r="J7" s="1"/>
      <c r="K7" s="1"/>
      <c r="L7" s="1"/>
      <c r="M7" s="1"/>
    </row>
    <row r="8" ht="40.5" spans="1:13">
      <c r="A8" s="15" t="s">
        <v>2</v>
      </c>
      <c r="B8" s="15" t="s">
        <v>3</v>
      </c>
      <c r="C8" s="47" t="s">
        <v>4</v>
      </c>
      <c r="D8" s="17" t="s">
        <v>5</v>
      </c>
      <c r="E8" s="17" t="s">
        <v>6</v>
      </c>
      <c r="F8" s="17" t="s">
        <v>611</v>
      </c>
      <c r="G8" s="17" t="s">
        <v>7</v>
      </c>
      <c r="H8" s="19" t="s">
        <v>8</v>
      </c>
      <c r="I8" s="26" t="s">
        <v>9</v>
      </c>
      <c r="J8" s="26" t="s">
        <v>10</v>
      </c>
      <c r="K8" s="25" t="s">
        <v>11</v>
      </c>
      <c r="L8" s="25" t="s">
        <v>12</v>
      </c>
      <c r="M8" s="25" t="s">
        <v>13</v>
      </c>
    </row>
    <row r="9" ht="21" customHeight="1" spans="1:13">
      <c r="A9" s="49">
        <v>1</v>
      </c>
      <c r="B9" s="58" t="s">
        <v>612</v>
      </c>
      <c r="C9" s="37" t="s">
        <v>613</v>
      </c>
      <c r="D9" s="38">
        <v>80.4</v>
      </c>
      <c r="E9" s="38">
        <v>82</v>
      </c>
      <c r="F9" s="59">
        <v>78</v>
      </c>
      <c r="G9" s="59">
        <f>D9*0.6+E9*0.3+F9*0.1</f>
        <v>80.64</v>
      </c>
      <c r="H9" s="60">
        <v>192</v>
      </c>
      <c r="I9" s="20">
        <v>69</v>
      </c>
      <c r="J9" s="27" t="s">
        <v>16</v>
      </c>
      <c r="K9" s="27" t="s">
        <v>609</v>
      </c>
      <c r="L9" s="27" t="s">
        <v>18</v>
      </c>
      <c r="M9" s="27"/>
    </row>
  </sheetData>
  <mergeCells count="3">
    <mergeCell ref="A1:M1"/>
    <mergeCell ref="A2:G2"/>
    <mergeCell ref="A7:G7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workbookViewId="0">
      <selection activeCell="H25" sqref="H25"/>
    </sheetView>
  </sheetViews>
  <sheetFormatPr defaultColWidth="9" defaultRowHeight="21.95" customHeight="1"/>
  <cols>
    <col min="1" max="1" width="4.375" customWidth="1"/>
    <col min="2" max="2" width="17.125" style="2" customWidth="1"/>
    <col min="3" max="3" width="7" customWidth="1"/>
    <col min="4" max="6" width="8.125" style="3" customWidth="1"/>
    <col min="7" max="7" width="8.125" style="45" customWidth="1"/>
    <col min="8" max="8" width="7.375" style="3" customWidth="1"/>
    <col min="9" max="9" width="6.25" customWidth="1"/>
    <col min="10" max="10" width="10" customWidth="1"/>
    <col min="11" max="11" width="10.125" customWidth="1"/>
    <col min="12" max="12" width="4.375" customWidth="1"/>
  </cols>
  <sheetData>
    <row r="1" s="1" customFormat="1" customHeight="1" spans="1:12">
      <c r="A1" s="6" t="s">
        <v>604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customHeight="1" spans="1:8">
      <c r="A2" s="7" t="s">
        <v>284</v>
      </c>
      <c r="B2" s="7"/>
      <c r="C2" s="7"/>
      <c r="D2" s="7"/>
      <c r="E2" s="7"/>
      <c r="F2" s="7"/>
      <c r="G2" s="8"/>
      <c r="H2" s="46"/>
    </row>
    <row r="3" s="1" customFormat="1" ht="44.1" customHeight="1" spans="1:12">
      <c r="A3" s="15" t="s">
        <v>2</v>
      </c>
      <c r="B3" s="15" t="s">
        <v>3</v>
      </c>
      <c r="C3" s="47" t="s">
        <v>4</v>
      </c>
      <c r="D3" s="17" t="s">
        <v>5</v>
      </c>
      <c r="E3" s="17" t="s">
        <v>6</v>
      </c>
      <c r="F3" s="17" t="s">
        <v>7</v>
      </c>
      <c r="G3" s="19" t="s">
        <v>8</v>
      </c>
      <c r="H3" s="17" t="s">
        <v>9</v>
      </c>
      <c r="I3" s="17" t="s">
        <v>10</v>
      </c>
      <c r="J3" s="25" t="s">
        <v>11</v>
      </c>
      <c r="K3" s="25" t="s">
        <v>12</v>
      </c>
      <c r="L3" s="25" t="s">
        <v>13</v>
      </c>
    </row>
    <row r="4" s="1" customFormat="1" customHeight="1" spans="1:12">
      <c r="A4" s="48">
        <v>1</v>
      </c>
      <c r="B4" s="49" t="s">
        <v>614</v>
      </c>
      <c r="C4" s="49" t="s">
        <v>615</v>
      </c>
      <c r="D4" s="50">
        <v>81.25</v>
      </c>
      <c r="E4" s="50">
        <v>81.6666666666667</v>
      </c>
      <c r="F4" s="51">
        <f t="shared" ref="F4" si="0">D4*0.7+E4*0.3</f>
        <v>81.375</v>
      </c>
      <c r="G4" s="49">
        <v>269</v>
      </c>
      <c r="H4" s="52">
        <f t="shared" ref="H4" si="1">G4/5*0.7+F4*0.3</f>
        <v>62.0725</v>
      </c>
      <c r="I4" s="27" t="s">
        <v>16</v>
      </c>
      <c r="J4" s="27" t="s">
        <v>121</v>
      </c>
      <c r="K4" s="53" t="s">
        <v>18</v>
      </c>
      <c r="L4" s="15"/>
    </row>
    <row r="5" s="1" customFormat="1" customHeight="1" spans="1:12">
      <c r="A5"/>
      <c r="B5" s="2"/>
      <c r="C5"/>
      <c r="D5" s="3"/>
      <c r="E5" s="3"/>
      <c r="F5" s="3"/>
      <c r="G5" s="45"/>
      <c r="H5" s="3"/>
      <c r="I5"/>
      <c r="J5"/>
      <c r="K5"/>
      <c r="L5"/>
    </row>
    <row r="6" s="1" customFormat="1" customHeight="1" spans="1:12">
      <c r="A6"/>
      <c r="B6" s="2"/>
      <c r="C6"/>
      <c r="D6" s="3"/>
      <c r="E6" s="3"/>
      <c r="F6" s="3"/>
      <c r="G6" s="45"/>
      <c r="H6" s="3"/>
      <c r="I6"/>
      <c r="J6"/>
      <c r="K6"/>
      <c r="L6"/>
    </row>
    <row r="7" s="1" customFormat="1" customHeight="1" spans="1:12">
      <c r="A7"/>
      <c r="B7" s="2"/>
      <c r="C7"/>
      <c r="D7" s="3"/>
      <c r="E7" s="3"/>
      <c r="F7" s="3"/>
      <c r="G7" s="45"/>
      <c r="H7" s="3"/>
      <c r="I7"/>
      <c r="J7"/>
      <c r="K7"/>
      <c r="L7"/>
    </row>
    <row r="8" s="1" customFormat="1" customHeight="1" spans="1:12">
      <c r="A8"/>
      <c r="B8" s="2"/>
      <c r="C8"/>
      <c r="D8" s="3"/>
      <c r="E8" s="3"/>
      <c r="F8" s="3"/>
      <c r="G8" s="45"/>
      <c r="H8" s="3"/>
      <c r="I8"/>
      <c r="J8"/>
      <c r="K8"/>
      <c r="L8"/>
    </row>
    <row r="9" s="1" customFormat="1" customHeight="1" spans="1:12">
      <c r="A9"/>
      <c r="B9" s="2"/>
      <c r="C9"/>
      <c r="D9" s="3"/>
      <c r="E9" s="3"/>
      <c r="F9" s="3"/>
      <c r="G9" s="45"/>
      <c r="H9" s="3"/>
      <c r="I9"/>
      <c r="J9"/>
      <c r="K9"/>
      <c r="L9"/>
    </row>
    <row r="10" s="1" customFormat="1" customHeight="1" spans="1:12">
      <c r="A10"/>
      <c r="B10" s="2"/>
      <c r="C10"/>
      <c r="D10" s="3"/>
      <c r="E10" s="3"/>
      <c r="F10" s="3"/>
      <c r="G10" s="45"/>
      <c r="H10" s="3"/>
      <c r="I10"/>
      <c r="J10"/>
      <c r="K10"/>
      <c r="L10"/>
    </row>
    <row r="11" s="1" customFormat="1" customHeight="1" spans="1:12">
      <c r="A11"/>
      <c r="B11" s="2"/>
      <c r="C11"/>
      <c r="D11" s="3"/>
      <c r="E11" s="3"/>
      <c r="F11" s="3"/>
      <c r="G11" s="45"/>
      <c r="H11" s="3"/>
      <c r="I11"/>
      <c r="J11"/>
      <c r="K11"/>
      <c r="L11"/>
    </row>
    <row r="12" s="1" customFormat="1" customHeight="1" spans="1:12">
      <c r="A12"/>
      <c r="B12" s="2"/>
      <c r="C12"/>
      <c r="D12" s="3"/>
      <c r="E12" s="3"/>
      <c r="F12" s="3"/>
      <c r="G12" s="45"/>
      <c r="H12" s="3"/>
      <c r="I12"/>
      <c r="J12"/>
      <c r="K12"/>
      <c r="L12"/>
    </row>
    <row r="13" s="1" customFormat="1" customHeight="1" spans="1:12">
      <c r="A13"/>
      <c r="B13" s="2"/>
      <c r="C13"/>
      <c r="D13" s="3"/>
      <c r="E13" s="3"/>
      <c r="F13" s="3"/>
      <c r="G13" s="45"/>
      <c r="H13" s="3"/>
      <c r="I13"/>
      <c r="J13"/>
      <c r="K13"/>
      <c r="L13"/>
    </row>
    <row r="14" s="1" customFormat="1" customHeight="1" spans="1:12">
      <c r="A14"/>
      <c r="B14" s="2"/>
      <c r="C14"/>
      <c r="D14" s="3"/>
      <c r="E14" s="3"/>
      <c r="F14" s="3"/>
      <c r="G14" s="45"/>
      <c r="H14" s="3"/>
      <c r="I14"/>
      <c r="J14"/>
      <c r="K14"/>
      <c r="L14"/>
    </row>
    <row r="15" s="1" customFormat="1" customHeight="1" spans="1:12">
      <c r="A15"/>
      <c r="B15" s="2"/>
      <c r="C15"/>
      <c r="D15" s="3"/>
      <c r="E15" s="3"/>
      <c r="F15" s="3"/>
      <c r="G15" s="45"/>
      <c r="H15" s="3"/>
      <c r="I15"/>
      <c r="J15"/>
      <c r="K15"/>
      <c r="L15"/>
    </row>
    <row r="16" s="1" customFormat="1" customHeight="1" spans="1:12">
      <c r="A16"/>
      <c r="B16" s="2"/>
      <c r="C16"/>
      <c r="D16" s="3"/>
      <c r="E16" s="3"/>
      <c r="F16" s="3"/>
      <c r="G16" s="45"/>
      <c r="H16" s="3"/>
      <c r="I16"/>
      <c r="J16"/>
      <c r="K16"/>
      <c r="L16"/>
    </row>
    <row r="18" s="2" customFormat="1" customHeight="1" spans="1:12">
      <c r="A18"/>
      <c r="C18"/>
      <c r="D18" s="3"/>
      <c r="E18" s="3"/>
      <c r="F18" s="3"/>
      <c r="G18" s="45"/>
      <c r="H18" s="3"/>
      <c r="I18"/>
      <c r="J18"/>
      <c r="K18"/>
      <c r="L18"/>
    </row>
    <row r="19" s="2" customFormat="1" customHeight="1" spans="1:12">
      <c r="A19"/>
      <c r="C19"/>
      <c r="D19" s="3"/>
      <c r="E19" s="3"/>
      <c r="F19" s="3"/>
      <c r="G19" s="45"/>
      <c r="H19" s="3"/>
      <c r="I19"/>
      <c r="J19"/>
      <c r="K19"/>
      <c r="L19"/>
    </row>
    <row r="20" s="2" customFormat="1" customHeight="1" spans="1:12">
      <c r="A20"/>
      <c r="C20"/>
      <c r="D20" s="3"/>
      <c r="E20" s="3"/>
      <c r="F20" s="3"/>
      <c r="G20" s="45"/>
      <c r="H20" s="3"/>
      <c r="I20"/>
      <c r="J20"/>
      <c r="K20"/>
      <c r="L20"/>
    </row>
    <row r="21" s="2" customFormat="1" customHeight="1" spans="1:12">
      <c r="A21"/>
      <c r="C21"/>
      <c r="D21" s="3"/>
      <c r="E21" s="3"/>
      <c r="F21" s="3"/>
      <c r="G21" s="45"/>
      <c r="H21" s="3"/>
      <c r="I21"/>
      <c r="J21"/>
      <c r="K21"/>
      <c r="L21"/>
    </row>
    <row r="22" s="2" customFormat="1" customHeight="1" spans="1:12">
      <c r="A22"/>
      <c r="C22"/>
      <c r="D22" s="3"/>
      <c r="E22" s="3"/>
      <c r="F22" s="3"/>
      <c r="G22" s="45"/>
      <c r="H22" s="3"/>
      <c r="I22"/>
      <c r="J22"/>
      <c r="K22"/>
      <c r="L22"/>
    </row>
  </sheetData>
  <sortState ref="B4:N4">
    <sortCondition ref="H4" descending="1"/>
  </sortState>
  <mergeCells count="2">
    <mergeCell ref="A1:L1"/>
    <mergeCell ref="A2:F2"/>
  </mergeCells>
  <pageMargins left="0.7" right="0.7" top="0.75" bottom="0.75" header="0.3" footer="0.3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workbookViewId="0">
      <selection activeCell="J38" sqref="J38"/>
    </sheetView>
  </sheetViews>
  <sheetFormatPr defaultColWidth="8.725" defaultRowHeight="13.5" outlineLevelRow="3"/>
  <cols>
    <col min="1" max="1" width="4.375" customWidth="1"/>
    <col min="2" max="2" width="17.125" customWidth="1"/>
    <col min="3" max="3" width="7" customWidth="1"/>
    <col min="4" max="6" width="8.125" customWidth="1"/>
    <col min="7" max="7" width="8.375" customWidth="1"/>
    <col min="8" max="8" width="7.375" customWidth="1"/>
    <col min="9" max="9" width="8.125" customWidth="1"/>
    <col min="10" max="10" width="8.875" customWidth="1"/>
    <col min="11" max="11" width="12" customWidth="1"/>
    <col min="12" max="12" width="8.5" customWidth="1"/>
  </cols>
  <sheetData>
    <row r="1" ht="22" customHeight="1" spans="1:13">
      <c r="A1" s="6" t="s">
        <v>616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"/>
    </row>
    <row r="2" ht="22" customHeight="1" spans="1:13">
      <c r="A2" s="30" t="s">
        <v>617</v>
      </c>
      <c r="B2" s="30"/>
      <c r="C2" s="30"/>
      <c r="D2" s="30"/>
      <c r="E2" s="30"/>
      <c r="F2" s="30"/>
      <c r="G2" s="8"/>
      <c r="H2" s="9"/>
      <c r="I2" s="1"/>
      <c r="J2" s="1"/>
      <c r="K2" s="1"/>
      <c r="L2" s="1"/>
      <c r="M2" s="1"/>
    </row>
    <row r="3" s="29" customFormat="1" ht="33" customHeight="1" spans="1:13">
      <c r="A3" s="31" t="s">
        <v>2</v>
      </c>
      <c r="B3" s="31" t="s">
        <v>3</v>
      </c>
      <c r="C3" s="32" t="s">
        <v>4</v>
      </c>
      <c r="D3" s="33" t="s">
        <v>5</v>
      </c>
      <c r="E3" s="33" t="s">
        <v>6</v>
      </c>
      <c r="F3" s="33" t="s">
        <v>7</v>
      </c>
      <c r="G3" s="34" t="s">
        <v>8</v>
      </c>
      <c r="H3" s="35" t="s">
        <v>9</v>
      </c>
      <c r="I3" s="35" t="s">
        <v>10</v>
      </c>
      <c r="J3" s="42" t="s">
        <v>11</v>
      </c>
      <c r="K3" s="42" t="s">
        <v>12</v>
      </c>
      <c r="L3" s="42" t="s">
        <v>13</v>
      </c>
      <c r="M3" s="43"/>
    </row>
    <row r="4" s="29" customFormat="1" ht="21.95" customHeight="1" spans="1:13">
      <c r="A4" s="36">
        <v>1</v>
      </c>
      <c r="B4" s="37" t="s">
        <v>618</v>
      </c>
      <c r="C4" s="37" t="s">
        <v>619</v>
      </c>
      <c r="D4" s="38">
        <v>83.6</v>
      </c>
      <c r="E4" s="38">
        <v>96</v>
      </c>
      <c r="F4" s="39">
        <v>87.32</v>
      </c>
      <c r="G4" s="40">
        <v>399</v>
      </c>
      <c r="H4" s="41">
        <v>82.056</v>
      </c>
      <c r="I4" s="44" t="s">
        <v>16</v>
      </c>
      <c r="J4" s="44" t="s">
        <v>563</v>
      </c>
      <c r="K4" s="44" t="s">
        <v>18</v>
      </c>
      <c r="L4" s="44"/>
      <c r="M4" s="43"/>
    </row>
  </sheetData>
  <mergeCells count="2">
    <mergeCell ref="A1:L1"/>
    <mergeCell ref="A2:F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workbookViewId="0">
      <selection activeCell="N3" sqref="N3"/>
    </sheetView>
  </sheetViews>
  <sheetFormatPr defaultColWidth="9" defaultRowHeight="13.5" outlineLevelRow="4"/>
  <cols>
    <col min="1" max="1" width="4.375" customWidth="1"/>
    <col min="2" max="2" width="17.125" style="2" customWidth="1"/>
    <col min="3" max="3" width="7" customWidth="1"/>
    <col min="4" max="6" width="8.125" style="3" customWidth="1"/>
    <col min="7" max="7" width="10.5" style="4" customWidth="1"/>
    <col min="8" max="8" width="7.375" style="5" customWidth="1"/>
    <col min="9" max="9" width="6.25" customWidth="1"/>
    <col min="10" max="10" width="15" customWidth="1"/>
    <col min="11" max="11" width="12.875" customWidth="1"/>
    <col min="12" max="12" width="4.375" customWidth="1"/>
  </cols>
  <sheetData>
    <row r="1" s="1" customFormat="1" ht="25.9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27" customHeight="1" spans="1:8">
      <c r="A2" s="7" t="s">
        <v>620</v>
      </c>
      <c r="B2" s="7"/>
      <c r="C2" s="7"/>
      <c r="D2" s="7"/>
      <c r="E2" s="7"/>
      <c r="F2" s="7"/>
      <c r="G2" s="8"/>
      <c r="H2" s="9"/>
    </row>
    <row r="3" s="1" customFormat="1" ht="40.5" customHeight="1" spans="1:12">
      <c r="A3" s="10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4" t="s">
        <v>9</v>
      </c>
      <c r="I3" s="14" t="s">
        <v>10</v>
      </c>
      <c r="J3" s="25" t="s">
        <v>11</v>
      </c>
      <c r="K3" s="25" t="s">
        <v>621</v>
      </c>
      <c r="L3" s="25" t="s">
        <v>13</v>
      </c>
    </row>
    <row r="4" s="1" customFormat="1" ht="20.1" customHeight="1" spans="1:12">
      <c r="A4" s="15">
        <v>1</v>
      </c>
      <c r="B4" s="15">
        <v>114143162066804</v>
      </c>
      <c r="C4" s="16" t="s">
        <v>622</v>
      </c>
      <c r="D4" s="17">
        <v>81.625</v>
      </c>
      <c r="E4" s="17">
        <v>69</v>
      </c>
      <c r="F4" s="18">
        <v>77.8375</v>
      </c>
      <c r="G4" s="19">
        <v>273</v>
      </c>
      <c r="H4" s="20">
        <v>61.57125</v>
      </c>
      <c r="I4" s="26" t="s">
        <v>16</v>
      </c>
      <c r="J4" s="27" t="s">
        <v>17</v>
      </c>
      <c r="K4" s="25" t="s">
        <v>18</v>
      </c>
      <c r="L4" s="28"/>
    </row>
    <row r="5" spans="3:10">
      <c r="C5" s="21"/>
      <c r="D5" s="22"/>
      <c r="E5" s="22"/>
      <c r="F5" s="22"/>
      <c r="G5" s="23"/>
      <c r="H5" s="24"/>
      <c r="I5" s="21"/>
      <c r="J5" s="21"/>
    </row>
  </sheetData>
  <autoFilter ref="A3:L4">
    <sortState ref="A3:L4">
      <sortCondition ref="H3:H4" descending="1"/>
    </sortState>
    <extLst/>
  </autoFilter>
  <mergeCells count="2">
    <mergeCell ref="A1:L1"/>
    <mergeCell ref="A2:F2"/>
  </mergeCells>
  <pageMargins left="0.7" right="0.7" top="0.75" bottom="0.75" header="0.3" footer="0.3"/>
  <pageSetup paperSize="9" orientation="landscape"/>
  <headerFooter/>
</worksheet>
</file>